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164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<sst xmlns="http://schemas.openxmlformats.org/spreadsheetml/2006/main" count="91" uniqueCount="63">
  <si>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</si>
  <si>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</si>
  <si>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</si>
  <si>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</si>
  <si>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</si>
  <si>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</si>
  <si>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</si>
  <si>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</si>
  <si>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</si>
  <si>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</si>
  <si>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</si>
  <si>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</si>
  <si>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</si>
  <si>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</si>
  <si>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</si>
  <si>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>(попълва се от Възложителя при сключване на договора)</t>
  </si>
  <si>
    <t>Процент на ст-та на м-лите:</t>
  </si>
  <si>
    <t>№</t>
  </si>
  <si>
    <r>
      <t xml:space="preserve">Непредвидени разходи - </t>
    </r>
    <r>
      <rPr>
        <i/>
        <sz val="10"/>
        <rFont val="Times New Roman"/>
        <family val="1"/>
      </rPr>
      <t>10% от общата стойност</t>
    </r>
  </si>
  <si>
    <t>Шифър/код на видовете СМР(анализи на единични цени)</t>
  </si>
  <si>
    <t>Приложение 17– КСС – договор</t>
  </si>
  <si>
    <t>Възложител - Съинвеститор: ОБЩИНА КНЕЖА</t>
  </si>
  <si>
    <t>ВЪТРЕШЕН РЕМОНТ -  ЗАЛА ЗА ХРАНЕНЕ, КОРИДОР И WC ЗА ХОРА С УВРЕЖДАНИЯ</t>
  </si>
  <si>
    <t>ДЕМОНТАЖНИ РАБОТИ</t>
  </si>
  <si>
    <t>ДЕМОНТАЖ НА ОСВЕТИТЕЛНИ ТЕЛА</t>
  </si>
  <si>
    <t>бр.</t>
  </si>
  <si>
    <t>ДЕМОНТАЖ И МОНТАЖ НА КЛИМАТИЦИ - ВЪТРЕШНИ ТЕЛА</t>
  </si>
  <si>
    <t>ДЕМОНТАЖ НА ОКАЧЕН ТАВАН ОТ ГИПСОКАРТОН</t>
  </si>
  <si>
    <t>м2</t>
  </si>
  <si>
    <t>ОЧУКВАНЕ НА ПОДКОЖУШЕНА МАЗИЛКА ОТ СТЕНИ</t>
  </si>
  <si>
    <t>ДЕМОНТАЖ НА ФАЯНСОВА ОБЛИЦОВКА ОТ СТЕНИ - WC ЗА ХОРА С УВРЕЖДАНИЯ</t>
  </si>
  <si>
    <t>ДЕМОНТАЖ НА ПОДОВА НАСТИЛКА ОТ ТЕРАКОТ - WC ЗА ХОРА С УВРЕЖДАНИЯ</t>
  </si>
  <si>
    <t>ДЕМОНТАЖ НА МИВКА - WC ЗА ХОРА С УВРЕЖДАНИЯ</t>
  </si>
  <si>
    <t>ДЕМОНТАЖ И МОНТАЖ НА ПАНЕЛНИ ОТОПЛИТЕЛНИ ТЕЛА</t>
  </si>
  <si>
    <t>ДЕМОНТАЖ НА ОСОВИ ВЕНТИЛАТОРИ - АСПИРАЦИЯ</t>
  </si>
  <si>
    <t>МОНТАЖНИ РАБОТИ</t>
  </si>
  <si>
    <t>ДОСТАВКА И ПОЛАГАНЕ НА ВАРОЦИМЕНТНА ИЗРАВНИТЕЛНА МАЗИЛКА С ДЕБ. ДО 10 ММ С ГОТОВА СМЕС, ПРИ РЕМОНТИ</t>
  </si>
  <si>
    <t>ДОСТАВКА И МОНТАЖ НА ОКАЧЕН ТАВАН ОТ ГИПСОКАРТОН</t>
  </si>
  <si>
    <t xml:space="preserve">НАПРАВА НА ГИПСОВА ШПАКЛОВКА ОКОЛО ВРАТИ И ПРОЗОРЦИ&gt;20СМ И F&gt;10М2 - ВЪТРЕШНО                         </t>
  </si>
  <si>
    <t>м</t>
  </si>
  <si>
    <t>ДОСТАВКА И МОНТАЖ НА ЪГЛОЗАЩИТЕН ПРОФИЛ AL ЗА ОФОРМЯНЕ НА ПРОЗОРЦИ И ВРАТИ</t>
  </si>
  <si>
    <t>ДОСТАВКА И МОНТАЖ НА LED ОСВЕТИТЕЛНИ ТЕЛА ЗА ВГРАЖДАНЕ В ОКАЧЕН ТАВАН</t>
  </si>
  <si>
    <t>ДОСТАВКА И ПОЛАГАНЕ НА ФАЯНСОВА ОБЛИЦАВКА  - WC ЗА ХОРА С УВРЕЖДАНИЯ</t>
  </si>
  <si>
    <t>ДОСТАВКА И ПОЛАГАНЕ НА НАСТИЛКА ОТ ТЕРАКОТ - WC ЗА ХОРА С УВРЕЖДАНИЯ</t>
  </si>
  <si>
    <t>ДОСТАВКА И МОНТАЖ НА ТОАЛЕТНО СЕДАЛО С КАЗАНЧЕ ЗА ХОРА С УВРЕЖДАНИЯ</t>
  </si>
  <si>
    <t>ДОСТАВКА И МОНТАЖ НА МИВКА ЗА ХОРА С УВРЕЖДАНИЯ</t>
  </si>
  <si>
    <t>ДОСТАВКА И МОНТАЖ НА СМЕСИТЕЛНА БАТЕРИЯ ЗА ХОРА С УВРЕЖДАНИЯ</t>
  </si>
  <si>
    <t>ДОСТАВКА И МОНТАЖ НА ПОДОВ СИФОН</t>
  </si>
  <si>
    <t>ДОСТАВКА И МОНТАЖ НА СТЕННО ОГЛЕДАЛО - WC ЗА ХОРА С УВРЕЖДАНИЯ</t>
  </si>
  <si>
    <t>ДОСТАВКА И МОНТАЖ НА ПОДВИЖНА РЪКОХВАТКА ЗА ХОРА С УВРЕЖДАНИЯ С ДЪЛЖ. 60 СМ.</t>
  </si>
  <si>
    <t>ДОСТАВКА И МАНТАЖ НА ОСОВИ ВЕНТИЛАТОРИ ЗА АСПИРАЦИЯ</t>
  </si>
  <si>
    <t>НАТОВАРВАНЕ, ПОЧИСТВАНЕ И ИЗВОЗВАНЕ НА СТРОИТЕЛНИ ОТПАДЪЦИ НА РАЗТОЯНИЕ 10 КМ.</t>
  </si>
  <si>
    <t>м3</t>
  </si>
  <si>
    <t>ДОСТАВКА И МОНТАЖ НА ЪГЛОЗАЩИТЕН ПРОФИЛ  ПО ВЪНШНИ ЪГЛИ - СТЕНИ</t>
  </si>
  <si>
    <t>ДЕМОНТАЖ НА ТОАЛЕТНО СЕДАЛО - WC ЗА ХОРА С УВРЕЖДАНИЯ</t>
  </si>
  <si>
    <t>НАПРАВА НА ГИПСОВА МАЗИЛКА С МРЕЖА ПО ТАВАНИ</t>
  </si>
  <si>
    <t>НАПРАВА НА ГИПСОВА МАЗИЛКА С МРЕЖА ПО СТЕНИ</t>
  </si>
  <si>
    <t>ДОСТАВКА И МОНТАЖ НА СТРАНИЧНА РЪКОХВАТКА ЗА ХОРА С УВРЕЖДАНИЯ С ДЪЛЖ. 80 СМ.</t>
  </si>
  <si>
    <t>ДОСТАВКА И ПОЛАГАНЕ НА ЛАТЕКСОВА БОЯ ПО ТАВАНИ</t>
  </si>
  <si>
    <t>ДОСТАВКА И ПОЛАГАНЕ НА ЛАТЕКСОВА БОЯ ПО СТЕНИ</t>
  </si>
  <si>
    <t>Обект : Текущ ремонт на помещения в Общински комплекс за социални услуги -"Кухня-майка", Община Кнежа</t>
  </si>
  <si>
    <t>УЧАСТНИК:</t>
  </si>
  <si>
    <r>
      <t xml:space="preserve">Участник: </t>
    </r>
    <r>
      <rPr>
        <b/>
        <sz val="10"/>
        <rFont val="Times New Roman"/>
        <family val="1"/>
      </rPr>
      <t>…………………………………………………………</t>
    </r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</si>
</sst>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0"/>
    <numFmt numFmtId="196" formatCode="0.0000"/>
    <numFmt numFmtId="197" formatCode="0.000"/>
    <numFmt numFmtId="198" formatCode="###\ ###\ ##0.000"/>
    <numFmt numFmtId="199" formatCode="###\ ###\ ###\ ##0.00&quot; лв.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0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i/>
      <sz val="10"/>
      <color indexed="2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55" applyFont="1" applyBorder="1" applyAlignment="1">
      <alignment horizontal="center" vertical="center" wrapText="1"/>
      <protection/>
    </xf>
    <xf numFmtId="0" fontId="4" fillId="0" borderId="27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26" xfId="55" applyFont="1" applyBorder="1">
      <alignment/>
      <protection/>
    </xf>
    <xf numFmtId="0" fontId="4" fillId="0" borderId="28" xfId="55" applyFont="1" applyBorder="1" applyAlignment="1">
      <alignment horizontal="left" vertical="center" wrapText="1"/>
      <protection/>
    </xf>
    <xf numFmtId="2" fontId="4" fillId="0" borderId="16" xfId="55" applyNumberFormat="1" applyFont="1" applyBorder="1" applyAlignment="1">
      <alignment horizontal="center"/>
      <protection/>
    </xf>
    <xf numFmtId="2" fontId="4" fillId="0" borderId="13" xfId="55" applyNumberFormat="1" applyFont="1" applyBorder="1">
      <alignment/>
      <protection/>
    </xf>
    <xf numFmtId="2" fontId="4" fillId="0" borderId="28" xfId="55" applyNumberFormat="1" applyFont="1" applyBorder="1" applyAlignment="1">
      <alignment wrapText="1"/>
      <protection/>
    </xf>
    <xf numFmtId="0" fontId="4" fillId="0" borderId="28" xfId="0" applyFont="1" applyFill="1" applyBorder="1" applyAlignment="1" applyProtection="1">
      <alignment horizontal="left" wrapText="1"/>
      <protection locked="0"/>
    </xf>
    <xf numFmtId="2" fontId="4" fillId="0" borderId="29" xfId="55" applyNumberFormat="1" applyFont="1" applyBorder="1" applyAlignment="1">
      <alignment wrapText="1"/>
      <protection/>
    </xf>
    <xf numFmtId="2" fontId="4" fillId="0" borderId="28" xfId="55" applyNumberFormat="1" applyFont="1" applyFill="1" applyBorder="1" applyAlignment="1">
      <alignment wrapText="1"/>
      <protection/>
    </xf>
    <xf numFmtId="1" fontId="4" fillId="0" borderId="26" xfId="55" applyNumberFormat="1" applyFont="1" applyBorder="1" applyAlignment="1">
      <alignment horizontal="center" vertical="center"/>
      <protection/>
    </xf>
    <xf numFmtId="1" fontId="4" fillId="0" borderId="13" xfId="55" applyNumberFormat="1" applyFont="1" applyBorder="1" applyAlignment="1">
      <alignment horizontal="center" vertical="center"/>
      <protection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2" fontId="4" fillId="0" borderId="18" xfId="55" applyNumberFormat="1" applyFont="1" applyBorder="1" applyAlignment="1">
      <alignment wrapText="1"/>
      <protection/>
    </xf>
    <xf numFmtId="2" fontId="4" fillId="0" borderId="17" xfId="55" applyNumberFormat="1" applyFont="1" applyBorder="1" applyAlignment="1">
      <alignment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2" fontId="49" fillId="0" borderId="16" xfId="0" applyNumberFormat="1" applyFont="1" applyBorder="1" applyAlignment="1">
      <alignment/>
    </xf>
    <xf numFmtId="2" fontId="49" fillId="0" borderId="13" xfId="55" applyNumberFormat="1" applyFont="1" applyBorder="1">
      <alignment/>
      <protection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QP-W03-Centr(1).park-Act 19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zoomScalePageLayoutView="130" workbookViewId="0" topLeftCell="A6">
      <selection activeCell="B15" sqref="B15:B47"/>
    </sheetView>
  </sheetViews>
  <sheetFormatPr defaultColWidth="11.421875" defaultRowHeight="12.75"/>
  <cols>
    <col min="1" max="1" width="4.28125" style="1" customWidth="1"/>
    <col min="2" max="2" width="11.140625" style="41" customWidth="1"/>
    <col min="3" max="3" width="77.57421875" style="1" customWidth="1"/>
    <col min="4" max="4" width="8.28125" style="1" customWidth="1"/>
    <col min="5" max="5" width="10.421875" style="1" customWidth="1"/>
    <col min="6" max="6" width="9.8515625" style="1" customWidth="1"/>
    <col min="7" max="7" width="10.28125" style="1" customWidth="1"/>
    <col min="8" max="8" width="9.7109375" style="1" customWidth="1"/>
    <col min="9" max="16384" width="11.421875" style="1" customWidth="1"/>
  </cols>
  <sheetData>
    <row r="1" spans="1:9" ht="16.5" customHeight="1">
      <c r="A1" s="98"/>
      <c r="B1" s="98"/>
      <c r="C1" s="98"/>
      <c r="D1" s="98"/>
      <c r="E1" s="98"/>
      <c r="F1" s="94" t="s">
        <v>20</v>
      </c>
      <c r="G1" s="94"/>
      <c r="H1" s="94"/>
      <c r="I1" s="94"/>
    </row>
    <row r="2" spans="1:9" ht="18.75" customHeight="1">
      <c r="A2" s="95" t="s">
        <v>21</v>
      </c>
      <c r="B2" s="95"/>
      <c r="C2" s="95"/>
      <c r="D2" s="6"/>
      <c r="E2" s="7"/>
      <c r="F2" s="7"/>
      <c r="G2" s="8"/>
      <c r="H2" s="8"/>
      <c r="I2" s="8"/>
    </row>
    <row r="3" spans="1:9" ht="18.75" customHeight="1">
      <c r="A3" s="5" t="s">
        <v>62</v>
      </c>
      <c r="B3" s="40"/>
      <c r="C3" s="5"/>
      <c r="D3" s="39" t="s">
        <v>15</v>
      </c>
      <c r="E3" s="7"/>
      <c r="F3" s="7"/>
      <c r="G3" s="8"/>
      <c r="H3" s="8"/>
      <c r="I3" s="8"/>
    </row>
    <row r="4" spans="1:9" ht="15.75" customHeight="1">
      <c r="A4" s="91" t="s">
        <v>60</v>
      </c>
      <c r="B4" s="91"/>
      <c r="C4" s="91"/>
      <c r="D4" s="91"/>
      <c r="E4" s="91"/>
      <c r="F4" s="91"/>
      <c r="G4" s="91"/>
      <c r="H4" s="8"/>
      <c r="I4" s="8"/>
    </row>
    <row r="5" ht="21" customHeight="1">
      <c r="B5" s="42"/>
    </row>
    <row r="6" spans="1:9" ht="15" customHeight="1">
      <c r="A6" s="9"/>
      <c r="B6" s="7"/>
      <c r="C6" s="10"/>
      <c r="D6" s="97"/>
      <c r="E6" s="97"/>
      <c r="F6" s="97"/>
      <c r="G6" s="97"/>
      <c r="H6" s="97"/>
      <c r="I6" s="97"/>
    </row>
    <row r="7" spans="1:10" ht="15" customHeight="1">
      <c r="A7" s="96" t="s">
        <v>7</v>
      </c>
      <c r="B7" s="96"/>
      <c r="C7" s="96"/>
      <c r="D7" s="96"/>
      <c r="E7" s="96"/>
      <c r="F7" s="96"/>
      <c r="G7" s="96"/>
      <c r="H7" s="96"/>
      <c r="I7" s="96"/>
      <c r="J7" s="38"/>
    </row>
    <row r="8" spans="1:9" ht="12" customHeight="1" thickBot="1">
      <c r="A8" s="11"/>
      <c r="B8" s="6"/>
      <c r="C8" s="12"/>
      <c r="D8" s="9"/>
      <c r="E8" s="9"/>
      <c r="F8" s="9"/>
      <c r="G8" s="9"/>
      <c r="H8" s="9"/>
      <c r="I8" s="9"/>
    </row>
    <row r="9" spans="1:9" ht="18" customHeight="1">
      <c r="A9" s="88" t="s">
        <v>17</v>
      </c>
      <c r="B9" s="85" t="s">
        <v>19</v>
      </c>
      <c r="C9" s="82" t="s">
        <v>0</v>
      </c>
      <c r="D9" s="85" t="s">
        <v>8</v>
      </c>
      <c r="E9" s="88" t="s">
        <v>1</v>
      </c>
      <c r="F9" s="72" t="s">
        <v>9</v>
      </c>
      <c r="G9" s="92" t="s">
        <v>4</v>
      </c>
      <c r="H9" s="93"/>
      <c r="I9" s="85" t="s">
        <v>5</v>
      </c>
    </row>
    <row r="10" spans="1:9" ht="17.25" customHeight="1">
      <c r="A10" s="89"/>
      <c r="B10" s="99"/>
      <c r="C10" s="83"/>
      <c r="D10" s="86"/>
      <c r="E10" s="89"/>
      <c r="F10" s="73"/>
      <c r="G10" s="75" t="s">
        <v>11</v>
      </c>
      <c r="H10" s="70" t="s">
        <v>12</v>
      </c>
      <c r="I10" s="86"/>
    </row>
    <row r="11" spans="1:9" ht="49.5" customHeight="1" thickBot="1">
      <c r="A11" s="90"/>
      <c r="B11" s="100"/>
      <c r="C11" s="84"/>
      <c r="D11" s="87"/>
      <c r="E11" s="90"/>
      <c r="F11" s="74"/>
      <c r="G11" s="76"/>
      <c r="H11" s="71"/>
      <c r="I11" s="87"/>
    </row>
    <row r="12" spans="1:9" ht="13.5" thickBot="1">
      <c r="A12" s="32">
        <v>1</v>
      </c>
      <c r="B12" s="32"/>
      <c r="C12" s="33">
        <v>2</v>
      </c>
      <c r="D12" s="32">
        <v>3</v>
      </c>
      <c r="E12" s="34">
        <v>4</v>
      </c>
      <c r="F12" s="35">
        <v>5</v>
      </c>
      <c r="G12" s="32">
        <v>6</v>
      </c>
      <c r="H12" s="32" t="s">
        <v>2</v>
      </c>
      <c r="I12" s="36" t="s">
        <v>3</v>
      </c>
    </row>
    <row r="13" spans="1:9" ht="27">
      <c r="A13" s="55"/>
      <c r="B13" s="65"/>
      <c r="C13" s="57" t="s">
        <v>22</v>
      </c>
      <c r="D13" s="44"/>
      <c r="E13" s="45"/>
      <c r="F13" s="25"/>
      <c r="G13" s="30"/>
      <c r="H13" s="21"/>
      <c r="I13" s="27"/>
    </row>
    <row r="14" spans="1:9" ht="12.75" customHeight="1">
      <c r="A14" s="56"/>
      <c r="B14" s="23"/>
      <c r="C14" s="58" t="s">
        <v>23</v>
      </c>
      <c r="D14" s="46"/>
      <c r="E14" s="47"/>
      <c r="F14" s="26"/>
      <c r="G14" s="31"/>
      <c r="H14" s="22"/>
      <c r="I14" s="28"/>
    </row>
    <row r="15" spans="1:9" ht="12.75">
      <c r="A15" s="56">
        <v>1</v>
      </c>
      <c r="B15" s="23"/>
      <c r="C15" s="48" t="s">
        <v>24</v>
      </c>
      <c r="D15" s="49" t="s">
        <v>25</v>
      </c>
      <c r="E15" s="50">
        <v>19</v>
      </c>
      <c r="F15" s="26"/>
      <c r="G15" s="31"/>
      <c r="H15" s="22">
        <f>G15*E15</f>
        <v>0</v>
      </c>
      <c r="I15" s="28">
        <f>F15*E15</f>
        <v>0</v>
      </c>
    </row>
    <row r="16" spans="1:9" ht="12.75">
      <c r="A16" s="56">
        <v>2</v>
      </c>
      <c r="B16" s="23"/>
      <c r="C16" s="51" t="s">
        <v>26</v>
      </c>
      <c r="D16" s="49" t="s">
        <v>25</v>
      </c>
      <c r="E16" s="50">
        <v>2</v>
      </c>
      <c r="F16" s="26"/>
      <c r="G16" s="31"/>
      <c r="H16" s="22">
        <f aca="true" t="shared" si="0" ref="H16:H46">G16*E16</f>
        <v>0</v>
      </c>
      <c r="I16" s="28">
        <f aca="true" t="shared" si="1" ref="I16:I46">F16*E16</f>
        <v>0</v>
      </c>
    </row>
    <row r="17" spans="1:9" ht="12.75">
      <c r="A17" s="56">
        <v>3</v>
      </c>
      <c r="B17" s="23"/>
      <c r="C17" s="51" t="s">
        <v>27</v>
      </c>
      <c r="D17" s="49" t="s">
        <v>28</v>
      </c>
      <c r="E17" s="50">
        <v>21.24</v>
      </c>
      <c r="F17" s="26"/>
      <c r="G17" s="31"/>
      <c r="H17" s="22">
        <f t="shared" si="0"/>
        <v>0</v>
      </c>
      <c r="I17" s="28">
        <f t="shared" si="1"/>
        <v>0</v>
      </c>
    </row>
    <row r="18" spans="1:9" ht="12.75">
      <c r="A18" s="56">
        <v>4</v>
      </c>
      <c r="B18" s="23"/>
      <c r="C18" s="51" t="s">
        <v>29</v>
      </c>
      <c r="D18" s="49" t="s">
        <v>28</v>
      </c>
      <c r="E18" s="50">
        <v>15</v>
      </c>
      <c r="F18" s="26"/>
      <c r="G18" s="31"/>
      <c r="H18" s="22">
        <f t="shared" si="0"/>
        <v>0</v>
      </c>
      <c r="I18" s="28">
        <f t="shared" si="1"/>
        <v>0</v>
      </c>
    </row>
    <row r="19" spans="1:9" ht="12.75">
      <c r="A19" s="56">
        <v>5</v>
      </c>
      <c r="B19" s="23"/>
      <c r="C19" s="51" t="s">
        <v>30</v>
      </c>
      <c r="D19" s="49" t="s">
        <v>28</v>
      </c>
      <c r="E19" s="50">
        <v>17.07</v>
      </c>
      <c r="F19" s="26"/>
      <c r="G19" s="31"/>
      <c r="H19" s="22">
        <f t="shared" si="0"/>
        <v>0</v>
      </c>
      <c r="I19" s="28">
        <f t="shared" si="1"/>
        <v>0</v>
      </c>
    </row>
    <row r="20" spans="1:9" ht="12.75">
      <c r="A20" s="56">
        <v>6</v>
      </c>
      <c r="B20" s="23"/>
      <c r="C20" s="51" t="s">
        <v>31</v>
      </c>
      <c r="D20" s="49" t="s">
        <v>28</v>
      </c>
      <c r="E20" s="50">
        <v>2.96</v>
      </c>
      <c r="F20" s="26"/>
      <c r="G20" s="31"/>
      <c r="H20" s="22">
        <f t="shared" si="0"/>
        <v>0</v>
      </c>
      <c r="I20" s="28">
        <f t="shared" si="1"/>
        <v>0</v>
      </c>
    </row>
    <row r="21" spans="1:9" ht="12.75" customHeight="1">
      <c r="A21" s="56">
        <v>7</v>
      </c>
      <c r="B21" s="23"/>
      <c r="C21" s="51" t="s">
        <v>54</v>
      </c>
      <c r="D21" s="49" t="s">
        <v>25</v>
      </c>
      <c r="E21" s="50">
        <v>1</v>
      </c>
      <c r="F21" s="26"/>
      <c r="G21" s="31"/>
      <c r="H21" s="22">
        <f t="shared" si="0"/>
        <v>0</v>
      </c>
      <c r="I21" s="28">
        <f t="shared" si="1"/>
        <v>0</v>
      </c>
    </row>
    <row r="22" spans="1:9" ht="12.75">
      <c r="A22" s="56">
        <v>8</v>
      </c>
      <c r="B22" s="23"/>
      <c r="C22" s="51" t="s">
        <v>32</v>
      </c>
      <c r="D22" s="49" t="s">
        <v>25</v>
      </c>
      <c r="E22" s="50">
        <v>1</v>
      </c>
      <c r="F22" s="26"/>
      <c r="G22" s="31"/>
      <c r="H22" s="22">
        <f t="shared" si="0"/>
        <v>0</v>
      </c>
      <c r="I22" s="28">
        <f t="shared" si="1"/>
        <v>0</v>
      </c>
    </row>
    <row r="23" spans="1:9" ht="12.75">
      <c r="A23" s="56">
        <v>9</v>
      </c>
      <c r="B23" s="23"/>
      <c r="C23" s="59" t="s">
        <v>33</v>
      </c>
      <c r="D23" s="49" t="s">
        <v>25</v>
      </c>
      <c r="E23" s="50">
        <v>7</v>
      </c>
      <c r="F23" s="26"/>
      <c r="G23" s="31"/>
      <c r="H23" s="22">
        <f t="shared" si="0"/>
        <v>0</v>
      </c>
      <c r="I23" s="28">
        <f t="shared" si="1"/>
        <v>0</v>
      </c>
    </row>
    <row r="24" spans="1:9" ht="12.75">
      <c r="A24" s="56">
        <v>10</v>
      </c>
      <c r="B24" s="23"/>
      <c r="C24" s="60" t="s">
        <v>34</v>
      </c>
      <c r="D24" s="49" t="s">
        <v>25</v>
      </c>
      <c r="E24" s="50">
        <v>3</v>
      </c>
      <c r="F24" s="26"/>
      <c r="G24" s="31"/>
      <c r="H24" s="22">
        <f t="shared" si="0"/>
        <v>0</v>
      </c>
      <c r="I24" s="28">
        <f t="shared" si="1"/>
        <v>0</v>
      </c>
    </row>
    <row r="25" spans="1:9" ht="27">
      <c r="A25" s="56"/>
      <c r="B25" s="23"/>
      <c r="C25" s="61" t="s">
        <v>22</v>
      </c>
      <c r="D25" s="49"/>
      <c r="E25" s="50"/>
      <c r="F25" s="26"/>
      <c r="G25" s="31"/>
      <c r="H25" s="22"/>
      <c r="I25" s="28"/>
    </row>
    <row r="26" spans="1:9" ht="12.75" customHeight="1">
      <c r="A26" s="56"/>
      <c r="B26" s="23"/>
      <c r="C26" s="58" t="s">
        <v>35</v>
      </c>
      <c r="D26" s="49"/>
      <c r="E26" s="50"/>
      <c r="F26" s="26"/>
      <c r="G26" s="31"/>
      <c r="H26" s="22"/>
      <c r="I26" s="28"/>
    </row>
    <row r="27" spans="1:9" ht="25.5">
      <c r="A27" s="56">
        <v>11</v>
      </c>
      <c r="B27" s="23"/>
      <c r="C27" s="62" t="s">
        <v>36</v>
      </c>
      <c r="D27" s="49" t="s">
        <v>28</v>
      </c>
      <c r="E27" s="50">
        <v>15</v>
      </c>
      <c r="F27" s="26"/>
      <c r="G27" s="31"/>
      <c r="H27" s="22">
        <f t="shared" si="0"/>
        <v>0</v>
      </c>
      <c r="I27" s="28">
        <f t="shared" si="1"/>
        <v>0</v>
      </c>
    </row>
    <row r="28" spans="1:9" ht="12.75">
      <c r="A28" s="56">
        <v>12</v>
      </c>
      <c r="B28" s="23"/>
      <c r="C28" s="54" t="s">
        <v>37</v>
      </c>
      <c r="D28" s="49" t="s">
        <v>28</v>
      </c>
      <c r="E28" s="50">
        <v>21.24</v>
      </c>
      <c r="F28" s="26"/>
      <c r="G28" s="31"/>
      <c r="H28" s="22">
        <f t="shared" si="0"/>
        <v>0</v>
      </c>
      <c r="I28" s="28">
        <f t="shared" si="1"/>
        <v>0</v>
      </c>
    </row>
    <row r="29" spans="1:9" ht="12.75">
      <c r="A29" s="56">
        <v>13</v>
      </c>
      <c r="B29" s="23"/>
      <c r="C29" s="54" t="s">
        <v>55</v>
      </c>
      <c r="D29" s="49" t="s">
        <v>28</v>
      </c>
      <c r="E29" s="50">
        <v>197.75</v>
      </c>
      <c r="F29" s="26"/>
      <c r="G29" s="31"/>
      <c r="H29" s="22">
        <f t="shared" si="0"/>
        <v>0</v>
      </c>
      <c r="I29" s="28">
        <f t="shared" si="1"/>
        <v>0</v>
      </c>
    </row>
    <row r="30" spans="1:9" ht="12.75">
      <c r="A30" s="56">
        <v>14</v>
      </c>
      <c r="B30" s="23"/>
      <c r="C30" s="54" t="s">
        <v>56</v>
      </c>
      <c r="D30" s="49" t="s">
        <v>28</v>
      </c>
      <c r="E30" s="50">
        <v>826.86</v>
      </c>
      <c r="F30" s="26"/>
      <c r="G30" s="31"/>
      <c r="H30" s="22">
        <f t="shared" si="0"/>
        <v>0</v>
      </c>
      <c r="I30" s="28">
        <f t="shared" si="1"/>
        <v>0</v>
      </c>
    </row>
    <row r="31" spans="1:9" ht="25.5">
      <c r="A31" s="56">
        <v>15</v>
      </c>
      <c r="B31" s="23"/>
      <c r="C31" s="63" t="s">
        <v>38</v>
      </c>
      <c r="D31" s="49" t="s">
        <v>28</v>
      </c>
      <c r="E31" s="50">
        <v>42.69</v>
      </c>
      <c r="F31" s="26"/>
      <c r="G31" s="31"/>
      <c r="H31" s="22">
        <f t="shared" si="0"/>
        <v>0</v>
      </c>
      <c r="I31" s="28">
        <f t="shared" si="1"/>
        <v>0</v>
      </c>
    </row>
    <row r="32" spans="1:9" ht="12.75">
      <c r="A32" s="56">
        <v>16</v>
      </c>
      <c r="B32" s="23"/>
      <c r="C32" s="64" t="s">
        <v>53</v>
      </c>
      <c r="D32" s="49" t="s">
        <v>39</v>
      </c>
      <c r="E32" s="50">
        <v>85.01</v>
      </c>
      <c r="F32" s="26"/>
      <c r="G32" s="31"/>
      <c r="H32" s="22">
        <f t="shared" si="0"/>
        <v>0</v>
      </c>
      <c r="I32" s="28">
        <f t="shared" si="1"/>
        <v>0</v>
      </c>
    </row>
    <row r="33" spans="1:9" ht="25.5">
      <c r="A33" s="56">
        <v>17</v>
      </c>
      <c r="B33" s="23"/>
      <c r="C33" s="63" t="s">
        <v>40</v>
      </c>
      <c r="D33" s="49" t="s">
        <v>39</v>
      </c>
      <c r="E33" s="50">
        <v>213.47</v>
      </c>
      <c r="F33" s="26"/>
      <c r="G33" s="31"/>
      <c r="H33" s="22">
        <f t="shared" si="0"/>
        <v>0</v>
      </c>
      <c r="I33" s="28">
        <f t="shared" si="1"/>
        <v>0</v>
      </c>
    </row>
    <row r="34" spans="1:9" ht="12.75">
      <c r="A34" s="56">
        <v>18</v>
      </c>
      <c r="B34" s="23"/>
      <c r="C34" s="52" t="s">
        <v>58</v>
      </c>
      <c r="D34" s="49" t="s">
        <v>28</v>
      </c>
      <c r="E34" s="50">
        <v>197.75</v>
      </c>
      <c r="F34" s="26"/>
      <c r="G34" s="31"/>
      <c r="H34" s="22">
        <f t="shared" si="0"/>
        <v>0</v>
      </c>
      <c r="I34" s="28">
        <f t="shared" si="1"/>
        <v>0</v>
      </c>
    </row>
    <row r="35" spans="1:9" ht="12.75">
      <c r="A35" s="56">
        <v>19</v>
      </c>
      <c r="B35" s="23"/>
      <c r="C35" s="52" t="s">
        <v>59</v>
      </c>
      <c r="D35" s="49" t="s">
        <v>28</v>
      </c>
      <c r="E35" s="50">
        <v>869.55</v>
      </c>
      <c r="F35" s="26"/>
      <c r="G35" s="31"/>
      <c r="H35" s="22">
        <f t="shared" si="0"/>
        <v>0</v>
      </c>
      <c r="I35" s="28">
        <f t="shared" si="1"/>
        <v>0</v>
      </c>
    </row>
    <row r="36" spans="1:9" ht="25.5">
      <c r="A36" s="56">
        <v>20</v>
      </c>
      <c r="B36" s="23"/>
      <c r="C36" s="51" t="s">
        <v>41</v>
      </c>
      <c r="D36" s="49" t="s">
        <v>25</v>
      </c>
      <c r="E36" s="50">
        <v>19</v>
      </c>
      <c r="F36" s="26"/>
      <c r="G36" s="31"/>
      <c r="H36" s="22">
        <f t="shared" si="0"/>
        <v>0</v>
      </c>
      <c r="I36" s="28">
        <f t="shared" si="1"/>
        <v>0</v>
      </c>
    </row>
    <row r="37" spans="1:9" ht="25.5">
      <c r="A37" s="56">
        <v>21</v>
      </c>
      <c r="B37" s="23"/>
      <c r="C37" s="51" t="s">
        <v>42</v>
      </c>
      <c r="D37" s="49" t="s">
        <v>28</v>
      </c>
      <c r="E37" s="50">
        <v>17.07</v>
      </c>
      <c r="F37" s="26"/>
      <c r="G37" s="31"/>
      <c r="H37" s="22">
        <f t="shared" si="0"/>
        <v>0</v>
      </c>
      <c r="I37" s="28">
        <f t="shared" si="1"/>
        <v>0</v>
      </c>
    </row>
    <row r="38" spans="1:9" ht="12.75" customHeight="1">
      <c r="A38" s="56">
        <v>22</v>
      </c>
      <c r="B38" s="23"/>
      <c r="C38" s="51" t="s">
        <v>43</v>
      </c>
      <c r="D38" s="49" t="s">
        <v>28</v>
      </c>
      <c r="E38" s="50">
        <v>2.96</v>
      </c>
      <c r="F38" s="66"/>
      <c r="G38" s="31"/>
      <c r="H38" s="22">
        <f t="shared" si="0"/>
        <v>0</v>
      </c>
      <c r="I38" s="28">
        <f t="shared" si="1"/>
        <v>0</v>
      </c>
    </row>
    <row r="39" spans="1:9" ht="12.75" customHeight="1">
      <c r="A39" s="56">
        <v>23</v>
      </c>
      <c r="B39" s="23"/>
      <c r="C39" s="51" t="s">
        <v>44</v>
      </c>
      <c r="D39" s="49" t="s">
        <v>25</v>
      </c>
      <c r="E39" s="50">
        <v>1</v>
      </c>
      <c r="F39" s="66"/>
      <c r="G39" s="31"/>
      <c r="H39" s="22">
        <f t="shared" si="0"/>
        <v>0</v>
      </c>
      <c r="I39" s="28">
        <f t="shared" si="1"/>
        <v>0</v>
      </c>
    </row>
    <row r="40" spans="1:9" ht="12.75">
      <c r="A40" s="56">
        <v>24</v>
      </c>
      <c r="B40" s="23"/>
      <c r="C40" s="51" t="s">
        <v>45</v>
      </c>
      <c r="D40" s="49" t="s">
        <v>25</v>
      </c>
      <c r="E40" s="50">
        <v>1</v>
      </c>
      <c r="F40" s="66"/>
      <c r="G40" s="31"/>
      <c r="H40" s="22">
        <f t="shared" si="0"/>
        <v>0</v>
      </c>
      <c r="I40" s="28">
        <f t="shared" si="1"/>
        <v>0</v>
      </c>
    </row>
    <row r="41" spans="1:9" ht="12.75">
      <c r="A41" s="56">
        <v>25</v>
      </c>
      <c r="B41" s="23"/>
      <c r="C41" s="51" t="s">
        <v>46</v>
      </c>
      <c r="D41" s="49" t="s">
        <v>25</v>
      </c>
      <c r="E41" s="50">
        <v>1</v>
      </c>
      <c r="F41" s="66"/>
      <c r="G41" s="31"/>
      <c r="H41" s="22">
        <f t="shared" si="0"/>
        <v>0</v>
      </c>
      <c r="I41" s="28">
        <f t="shared" si="1"/>
        <v>0</v>
      </c>
    </row>
    <row r="42" spans="1:9" ht="12.75">
      <c r="A42" s="56">
        <v>26</v>
      </c>
      <c r="B42" s="23"/>
      <c r="C42" s="51" t="s">
        <v>47</v>
      </c>
      <c r="D42" s="49" t="s">
        <v>25</v>
      </c>
      <c r="E42" s="50">
        <v>1</v>
      </c>
      <c r="F42" s="66"/>
      <c r="G42" s="31"/>
      <c r="H42" s="22">
        <f t="shared" si="0"/>
        <v>0</v>
      </c>
      <c r="I42" s="28">
        <f t="shared" si="1"/>
        <v>0</v>
      </c>
    </row>
    <row r="43" spans="1:9" ht="12.75">
      <c r="A43" s="56">
        <v>27</v>
      </c>
      <c r="B43" s="23"/>
      <c r="C43" s="51" t="s">
        <v>48</v>
      </c>
      <c r="D43" s="49" t="s">
        <v>25</v>
      </c>
      <c r="E43" s="50">
        <v>1</v>
      </c>
      <c r="F43" s="66"/>
      <c r="G43" s="31"/>
      <c r="H43" s="22">
        <f t="shared" si="0"/>
        <v>0</v>
      </c>
      <c r="I43" s="28">
        <f t="shared" si="1"/>
        <v>0</v>
      </c>
    </row>
    <row r="44" spans="1:9" ht="25.5">
      <c r="A44" s="56">
        <v>28</v>
      </c>
      <c r="B44" s="23"/>
      <c r="C44" s="53" t="s">
        <v>49</v>
      </c>
      <c r="D44" s="49" t="s">
        <v>25</v>
      </c>
      <c r="E44" s="50">
        <v>1</v>
      </c>
      <c r="F44" s="66"/>
      <c r="G44" s="31"/>
      <c r="H44" s="22">
        <f t="shared" si="0"/>
        <v>0</v>
      </c>
      <c r="I44" s="28">
        <f t="shared" si="1"/>
        <v>0</v>
      </c>
    </row>
    <row r="45" spans="1:9" ht="25.5">
      <c r="A45" s="56">
        <v>29</v>
      </c>
      <c r="B45" s="23"/>
      <c r="C45" s="53" t="s">
        <v>57</v>
      </c>
      <c r="D45" s="49" t="s">
        <v>25</v>
      </c>
      <c r="E45" s="50">
        <v>1</v>
      </c>
      <c r="F45" s="66"/>
      <c r="G45" s="31"/>
      <c r="H45" s="22">
        <f t="shared" si="0"/>
        <v>0</v>
      </c>
      <c r="I45" s="28">
        <f t="shared" si="1"/>
        <v>0</v>
      </c>
    </row>
    <row r="46" spans="1:9" ht="12.75">
      <c r="A46" s="56">
        <v>30</v>
      </c>
      <c r="B46" s="23"/>
      <c r="C46" s="53" t="s">
        <v>50</v>
      </c>
      <c r="D46" s="49" t="s">
        <v>25</v>
      </c>
      <c r="E46" s="50">
        <v>3</v>
      </c>
      <c r="F46" s="66"/>
      <c r="G46" s="31"/>
      <c r="H46" s="22">
        <f t="shared" si="0"/>
        <v>0</v>
      </c>
      <c r="I46" s="28">
        <f t="shared" si="1"/>
        <v>0</v>
      </c>
    </row>
    <row r="47" spans="1:9" ht="26.25" thickBot="1">
      <c r="A47" s="56">
        <v>31</v>
      </c>
      <c r="B47" s="23"/>
      <c r="C47" s="62" t="s">
        <v>51</v>
      </c>
      <c r="D47" s="49" t="s">
        <v>52</v>
      </c>
      <c r="E47" s="67">
        <v>6</v>
      </c>
      <c r="F47" s="66"/>
      <c r="G47" s="31"/>
      <c r="H47" s="22">
        <f>G47*E47</f>
        <v>0</v>
      </c>
      <c r="I47" s="28">
        <f>F47*E47</f>
        <v>0</v>
      </c>
    </row>
    <row r="48" spans="1:9" ht="15.75" customHeight="1" thickBot="1">
      <c r="A48" s="24"/>
      <c r="B48" s="24"/>
      <c r="C48" s="77" t="s">
        <v>18</v>
      </c>
      <c r="D48" s="78"/>
      <c r="E48" s="78"/>
      <c r="F48" s="78"/>
      <c r="G48" s="78"/>
      <c r="H48" s="79"/>
      <c r="I48" s="29">
        <f>SUM(I13:I47)*10%</f>
        <v>0</v>
      </c>
    </row>
    <row r="49" spans="1:9" ht="13.5" thickBot="1">
      <c r="A49" s="13"/>
      <c r="B49" s="13"/>
      <c r="C49" s="14"/>
      <c r="D49" s="15"/>
      <c r="E49" s="8"/>
      <c r="F49" s="8"/>
      <c r="G49" s="16"/>
      <c r="H49" s="16"/>
      <c r="I49" s="16"/>
    </row>
    <row r="50" spans="1:9" ht="13.5" thickBot="1">
      <c r="A50" s="13"/>
      <c r="B50" s="13"/>
      <c r="C50" s="14"/>
      <c r="D50" s="15"/>
      <c r="E50" s="37"/>
      <c r="F50" s="80" t="s">
        <v>13</v>
      </c>
      <c r="G50" s="81"/>
      <c r="H50" s="18">
        <f>SUM(H13:H47)</f>
        <v>0</v>
      </c>
      <c r="I50" s="18">
        <f>SUM(I13:I48)</f>
        <v>0</v>
      </c>
    </row>
    <row r="51" spans="1:9" ht="13.5" thickBot="1">
      <c r="A51" s="8"/>
      <c r="B51" s="43"/>
      <c r="C51" s="14"/>
      <c r="D51" s="8"/>
      <c r="E51" s="8"/>
      <c r="F51" s="8"/>
      <c r="G51" s="17" t="s">
        <v>6</v>
      </c>
      <c r="H51" s="18">
        <f>H50*0.2</f>
        <v>0</v>
      </c>
      <c r="I51" s="18">
        <f>I50*0.2</f>
        <v>0</v>
      </c>
    </row>
    <row r="52" spans="1:9" ht="13.5" thickBot="1">
      <c r="A52" s="8"/>
      <c r="B52" s="43"/>
      <c r="C52" s="14"/>
      <c r="D52" s="8"/>
      <c r="E52" s="8"/>
      <c r="F52" s="80" t="s">
        <v>14</v>
      </c>
      <c r="G52" s="81"/>
      <c r="H52" s="18">
        <f>+H51+H50</f>
        <v>0</v>
      </c>
      <c r="I52" s="18">
        <f>+I51+I50</f>
        <v>0</v>
      </c>
    </row>
    <row r="53" spans="1:9" ht="13.5" thickBot="1">
      <c r="A53" s="8"/>
      <c r="B53" s="43"/>
      <c r="C53" s="14"/>
      <c r="D53" s="8"/>
      <c r="E53" s="8"/>
      <c r="F53" s="8"/>
      <c r="G53" s="16"/>
      <c r="H53" s="8"/>
      <c r="I53" s="8"/>
    </row>
    <row r="54" spans="1:9" ht="13.5" thickBot="1">
      <c r="A54" s="8"/>
      <c r="B54" s="43"/>
      <c r="C54" s="14"/>
      <c r="D54" s="8"/>
      <c r="E54" s="68" t="s">
        <v>16</v>
      </c>
      <c r="F54" s="68"/>
      <c r="G54" s="69"/>
      <c r="H54" s="19" t="e">
        <f>H52/I52</f>
        <v>#DIV/0!</v>
      </c>
      <c r="I54" s="8"/>
    </row>
    <row r="55" spans="1:9" ht="12.75">
      <c r="A55" s="8"/>
      <c r="B55" s="43"/>
      <c r="C55" s="14"/>
      <c r="D55" s="8"/>
      <c r="E55" s="8"/>
      <c r="F55" s="8"/>
      <c r="G55" s="16"/>
      <c r="H55" s="8"/>
      <c r="I55" s="8"/>
    </row>
    <row r="56" spans="1:9" ht="12.75">
      <c r="A56" s="8"/>
      <c r="B56" s="43"/>
      <c r="C56" s="14"/>
      <c r="D56" s="8"/>
      <c r="E56" s="8"/>
      <c r="F56" s="8"/>
      <c r="G56" s="16"/>
      <c r="H56" s="8"/>
      <c r="I56" s="8"/>
    </row>
    <row r="57" spans="1:9" ht="12.75">
      <c r="A57" s="9"/>
      <c r="B57" s="7"/>
      <c r="C57" s="7"/>
      <c r="D57" s="9"/>
      <c r="E57" s="9"/>
      <c r="F57" s="9" t="s">
        <v>61</v>
      </c>
      <c r="H57" s="9"/>
      <c r="I57" s="9"/>
    </row>
    <row r="58" spans="1:9" ht="12.75">
      <c r="A58" s="8"/>
      <c r="B58" s="43"/>
      <c r="C58" s="20"/>
      <c r="D58" s="8"/>
      <c r="E58" s="8"/>
      <c r="F58" s="8"/>
      <c r="G58" s="20" t="s">
        <v>10</v>
      </c>
      <c r="H58" s="8"/>
      <c r="I58" s="8"/>
    </row>
    <row r="59" spans="2:3" ht="12.75">
      <c r="B59" s="42"/>
      <c r="C59" s="2"/>
    </row>
    <row r="60" spans="2:3" ht="12.75">
      <c r="B60" s="42"/>
      <c r="C60" s="2"/>
    </row>
    <row r="61" spans="2:3" ht="12.75">
      <c r="B61" s="42"/>
      <c r="C61" s="2"/>
    </row>
    <row r="62" spans="2:3" ht="12.75">
      <c r="B62" s="42"/>
      <c r="C62" s="2"/>
    </row>
    <row r="63" spans="2:3" ht="12.75">
      <c r="B63" s="42"/>
      <c r="C63" s="2"/>
    </row>
    <row r="64" spans="2:3" ht="12.75">
      <c r="B64" s="42"/>
      <c r="C64" s="2"/>
    </row>
    <row r="65" spans="2:3" ht="12.75">
      <c r="B65" s="42"/>
      <c r="C65" s="2"/>
    </row>
    <row r="66" spans="2:3" ht="12.75">
      <c r="B66" s="42"/>
      <c r="C66" s="2"/>
    </row>
    <row r="67" spans="2:3" ht="12.75">
      <c r="B67" s="42"/>
      <c r="C67" s="2"/>
    </row>
    <row r="68" spans="2:3" ht="12.75">
      <c r="B68" s="42"/>
      <c r="C68" s="2"/>
    </row>
    <row r="69" spans="2:3" ht="12.75">
      <c r="B69" s="42"/>
      <c r="C69" s="2"/>
    </row>
    <row r="70" spans="2:3" ht="12.75">
      <c r="B70" s="42"/>
      <c r="C70" s="2"/>
    </row>
    <row r="71" spans="2:3" ht="12.75">
      <c r="B71" s="42"/>
      <c r="C71" s="2"/>
    </row>
    <row r="72" spans="2:3" ht="12.75">
      <c r="B72" s="42"/>
      <c r="C72" s="2"/>
    </row>
    <row r="73" spans="2:3" ht="12.75">
      <c r="B73" s="42"/>
      <c r="C73" s="2"/>
    </row>
    <row r="74" spans="2:3" ht="12.75">
      <c r="B74" s="42"/>
      <c r="C74" s="2"/>
    </row>
    <row r="75" spans="2:3" ht="12.75">
      <c r="B75" s="42"/>
      <c r="C75" s="2"/>
    </row>
    <row r="76" spans="2:3" ht="12.75">
      <c r="B76" s="42"/>
      <c r="C76" s="2"/>
    </row>
    <row r="77" spans="2:3" ht="12.75">
      <c r="B77" s="42"/>
      <c r="C77" s="2"/>
    </row>
    <row r="78" spans="2:3" ht="12.75">
      <c r="B78" s="42"/>
      <c r="C78" s="2"/>
    </row>
    <row r="79" spans="2:3" ht="12.75">
      <c r="B79" s="42"/>
      <c r="C79" s="2"/>
    </row>
    <row r="80" spans="2:3" ht="12.75">
      <c r="B80" s="42"/>
      <c r="C80" s="3"/>
    </row>
    <row r="81" spans="2:3" ht="12.75">
      <c r="B81" s="42"/>
      <c r="C81" s="3"/>
    </row>
    <row r="82" spans="2:3" ht="12.75">
      <c r="B82" s="42"/>
      <c r="C82" s="3"/>
    </row>
    <row r="83" spans="2:3" ht="12.75">
      <c r="B83" s="42"/>
      <c r="C83" s="3"/>
    </row>
    <row r="84" spans="2:3" ht="12.75">
      <c r="B84" s="42"/>
      <c r="C84" s="3"/>
    </row>
    <row r="85" spans="2:3" ht="12.75">
      <c r="B85" s="42"/>
      <c r="C85" s="3"/>
    </row>
    <row r="86" spans="2:3" ht="12.75">
      <c r="B86" s="42"/>
      <c r="C86" s="3"/>
    </row>
    <row r="87" spans="2:3" ht="12.75">
      <c r="B87" s="42"/>
      <c r="C87" s="3"/>
    </row>
    <row r="88" spans="2:3" ht="12.75">
      <c r="B88" s="42"/>
      <c r="C88" s="3"/>
    </row>
    <row r="89" spans="2:3" ht="12.75">
      <c r="B89" s="42"/>
      <c r="C89" s="3"/>
    </row>
    <row r="90" spans="2:3" ht="12.75">
      <c r="B90" s="42"/>
      <c r="C90" s="3"/>
    </row>
    <row r="91" spans="2:3" ht="12.75">
      <c r="B91" s="42"/>
      <c r="C91" s="3"/>
    </row>
    <row r="92" spans="2:3" ht="12.75">
      <c r="B92" s="42"/>
      <c r="C92" s="3"/>
    </row>
    <row r="93" spans="2:3" ht="12.75">
      <c r="B93" s="42"/>
      <c r="C93" s="3"/>
    </row>
    <row r="94" spans="2:3" ht="12.75">
      <c r="B94" s="42"/>
      <c r="C94" s="3"/>
    </row>
    <row r="95" spans="2:3" ht="12.75">
      <c r="B95" s="42"/>
      <c r="C95" s="3"/>
    </row>
    <row r="96" spans="2:3" ht="12.75">
      <c r="B96" s="42"/>
      <c r="C96" s="3"/>
    </row>
    <row r="97" spans="2:3" ht="12.75">
      <c r="B97" s="42"/>
      <c r="C97" s="3"/>
    </row>
    <row r="98" spans="2:3" ht="12.75">
      <c r="B98" s="42"/>
      <c r="C98" s="3"/>
    </row>
    <row r="99" spans="2:3" ht="12.75">
      <c r="B99" s="42"/>
      <c r="C99" s="3"/>
    </row>
    <row r="100" spans="2:3" ht="12.75">
      <c r="B100" s="42"/>
      <c r="C100" s="3"/>
    </row>
    <row r="101" spans="2:3" ht="12.75">
      <c r="B101" s="42"/>
      <c r="C101" s="3"/>
    </row>
    <row r="102" spans="2:3" ht="12.75">
      <c r="B102" s="42"/>
      <c r="C102" s="3"/>
    </row>
    <row r="103" spans="2:3" ht="12.75">
      <c r="B103" s="42"/>
      <c r="C103" s="3"/>
    </row>
    <row r="104" spans="2:3" ht="12.75">
      <c r="B104" s="42"/>
      <c r="C104" s="3"/>
    </row>
    <row r="105" spans="2:3" ht="12.75">
      <c r="B105" s="42"/>
      <c r="C105" s="3"/>
    </row>
    <row r="106" spans="2:3" ht="12.75">
      <c r="B106" s="42"/>
      <c r="C106" s="3"/>
    </row>
    <row r="107" spans="2:3" ht="12.75">
      <c r="B107" s="42"/>
      <c r="C107" s="3"/>
    </row>
    <row r="108" spans="2:3" ht="12.75">
      <c r="B108" s="42"/>
      <c r="C108" s="3"/>
    </row>
    <row r="109" spans="2:3" ht="12.75">
      <c r="B109" s="42"/>
      <c r="C109" s="3"/>
    </row>
    <row r="110" spans="2:3" ht="12.75">
      <c r="B110" s="42"/>
      <c r="C110" s="3"/>
    </row>
    <row r="111" spans="2:3" ht="12.75">
      <c r="B111" s="42"/>
      <c r="C111" s="3"/>
    </row>
    <row r="112" spans="2:3" ht="12.75">
      <c r="B112" s="42"/>
      <c r="C112" s="3"/>
    </row>
    <row r="113" spans="2:3" ht="12.75">
      <c r="B113" s="42"/>
      <c r="C113" s="3"/>
    </row>
    <row r="114" spans="2:3" ht="12.75">
      <c r="B114" s="42"/>
      <c r="C114" s="3"/>
    </row>
    <row r="115" spans="2:3" ht="12.75">
      <c r="B115" s="42"/>
      <c r="C115" s="3"/>
    </row>
    <row r="116" spans="2:3" ht="12.75">
      <c r="B116" s="42"/>
      <c r="C116" s="3"/>
    </row>
    <row r="117" spans="2:3" ht="12.75">
      <c r="B117" s="42"/>
      <c r="C117" s="3"/>
    </row>
    <row r="118" spans="2:3" ht="12.75">
      <c r="B118" s="42"/>
      <c r="C118" s="3"/>
    </row>
    <row r="119" spans="2:3" ht="12.75">
      <c r="B119" s="42"/>
      <c r="C119" s="3"/>
    </row>
    <row r="120" spans="2:3" ht="12.75">
      <c r="B120" s="42"/>
      <c r="C120" s="3"/>
    </row>
    <row r="121" spans="2:3" ht="12.75">
      <c r="B121" s="42"/>
      <c r="C121" s="3"/>
    </row>
    <row r="122" spans="2:3" ht="12.75">
      <c r="B122" s="42"/>
      <c r="C122" s="3"/>
    </row>
    <row r="123" spans="2:3" ht="12.75">
      <c r="B123" s="42"/>
      <c r="C123" s="3"/>
    </row>
    <row r="124" spans="2:3" ht="12.75">
      <c r="B124" s="42"/>
      <c r="C124" s="3"/>
    </row>
    <row r="125" spans="2:3" ht="12.75">
      <c r="B125" s="42"/>
      <c r="C125" s="3"/>
    </row>
    <row r="126" spans="2:3" ht="12.75">
      <c r="B126" s="42"/>
      <c r="C126" s="3"/>
    </row>
    <row r="127" spans="2:3" ht="12.75">
      <c r="B127" s="42"/>
      <c r="C127" s="3"/>
    </row>
    <row r="128" spans="2:3" ht="12.75">
      <c r="B128" s="42"/>
      <c r="C128" s="3"/>
    </row>
    <row r="129" spans="2:3" ht="12.75">
      <c r="B129" s="42"/>
      <c r="C129" s="3"/>
    </row>
    <row r="130" spans="2:3" ht="12.75">
      <c r="B130" s="42"/>
      <c r="C130" s="3"/>
    </row>
    <row r="131" spans="2:3" ht="12.75">
      <c r="B131" s="42"/>
      <c r="C131" s="3"/>
    </row>
    <row r="132" spans="2:3" ht="12.75">
      <c r="B132" s="42"/>
      <c r="C132" s="3"/>
    </row>
    <row r="133" spans="2:3" ht="12.75">
      <c r="B133" s="42"/>
      <c r="C133" s="3"/>
    </row>
    <row r="134" spans="2:3" ht="12.75">
      <c r="B134" s="42"/>
      <c r="C134" s="3"/>
    </row>
    <row r="135" spans="2:3" ht="12.75">
      <c r="B135" s="42"/>
      <c r="C135" s="3"/>
    </row>
    <row r="136" spans="2:3" ht="12.75">
      <c r="B136" s="42"/>
      <c r="C136" s="3"/>
    </row>
    <row r="137" spans="2:3" ht="12.75">
      <c r="B137" s="42"/>
      <c r="C137" s="3"/>
    </row>
    <row r="138" spans="2:3" ht="12.75">
      <c r="B138" s="42"/>
      <c r="C138" s="3"/>
    </row>
    <row r="139" spans="2:3" ht="12.75">
      <c r="B139" s="42"/>
      <c r="C139" s="3"/>
    </row>
    <row r="140" spans="2:3" ht="12.75">
      <c r="B140" s="42"/>
      <c r="C140" s="3"/>
    </row>
    <row r="141" spans="2:3" ht="12.75">
      <c r="B141" s="42"/>
      <c r="C141" s="3"/>
    </row>
    <row r="142" spans="2:3" ht="12.75">
      <c r="B142" s="42"/>
      <c r="C142" s="3"/>
    </row>
    <row r="143" spans="2:3" ht="12.75">
      <c r="B143" s="42"/>
      <c r="C143" s="3"/>
    </row>
    <row r="144" spans="2:3" ht="12.75">
      <c r="B144" s="42"/>
      <c r="C144" s="3"/>
    </row>
    <row r="145" spans="2:3" ht="12.75">
      <c r="B145" s="42"/>
      <c r="C145" s="3"/>
    </row>
    <row r="146" spans="2:3" ht="12.75">
      <c r="B146" s="42"/>
      <c r="C146" s="3"/>
    </row>
    <row r="147" spans="2:3" ht="12.75">
      <c r="B147" s="42"/>
      <c r="C147" s="3"/>
    </row>
    <row r="148" spans="2:3" ht="12.75">
      <c r="B148" s="42"/>
      <c r="C148" s="3"/>
    </row>
    <row r="149" spans="2:3" ht="12.75">
      <c r="B149" s="42"/>
      <c r="C149" s="3"/>
    </row>
    <row r="150" spans="2:3" ht="12.75">
      <c r="B150" s="42"/>
      <c r="C150" s="3"/>
    </row>
    <row r="151" spans="2:3" ht="12.75">
      <c r="B151" s="42"/>
      <c r="C151" s="3"/>
    </row>
    <row r="152" spans="2:3" ht="12.75">
      <c r="B152" s="42"/>
      <c r="C152" s="3"/>
    </row>
    <row r="153" spans="2:3" ht="12.75">
      <c r="B153" s="42"/>
      <c r="C153" s="3"/>
    </row>
    <row r="154" spans="2:3" ht="12.75">
      <c r="B154" s="42"/>
      <c r="C154" s="3"/>
    </row>
    <row r="155" spans="2:3" ht="12.75">
      <c r="B155" s="42"/>
      <c r="C155" s="3"/>
    </row>
    <row r="156" spans="2:3" ht="12.75">
      <c r="B156" s="42"/>
      <c r="C156" s="3"/>
    </row>
    <row r="157" spans="2:3" ht="12.75">
      <c r="B157" s="42"/>
      <c r="C157" s="3"/>
    </row>
    <row r="158" spans="2:3" ht="12.75">
      <c r="B158" s="42"/>
      <c r="C158" s="3"/>
    </row>
    <row r="159" spans="2:3" ht="12.75">
      <c r="B159" s="42"/>
      <c r="C159" s="3"/>
    </row>
    <row r="160" spans="2:3" ht="12.75">
      <c r="B160" s="42"/>
      <c r="C160" s="3"/>
    </row>
    <row r="161" spans="2:3" ht="12.75">
      <c r="B161" s="42"/>
      <c r="C161" s="3"/>
    </row>
    <row r="162" spans="2:3" ht="12.75">
      <c r="B162" s="42"/>
      <c r="C162" s="3"/>
    </row>
    <row r="163" spans="2:3" ht="12.75">
      <c r="B163" s="42"/>
      <c r="C163" s="3"/>
    </row>
    <row r="164" spans="2:3" ht="12.75">
      <c r="B164" s="42"/>
      <c r="C164" s="3"/>
    </row>
    <row r="165" spans="2:3" ht="12.75">
      <c r="B165" s="42"/>
      <c r="C165" s="3"/>
    </row>
    <row r="166" spans="2:3" ht="12.75">
      <c r="B166" s="42"/>
      <c r="C166" s="3"/>
    </row>
    <row r="167" spans="2:3" ht="12.75">
      <c r="B167" s="42"/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</sheetData>
  <sheetProtection/>
  <mergeCells count="20">
    <mergeCell ref="A4:G4"/>
    <mergeCell ref="G9:H9"/>
    <mergeCell ref="F1:I1"/>
    <mergeCell ref="A2:C2"/>
    <mergeCell ref="A7:I7"/>
    <mergeCell ref="I9:I11"/>
    <mergeCell ref="D6:I6"/>
    <mergeCell ref="A1:E1"/>
    <mergeCell ref="A9:A11"/>
    <mergeCell ref="B9:B11"/>
    <mergeCell ref="E54:G54"/>
    <mergeCell ref="H10:H11"/>
    <mergeCell ref="F9:F11"/>
    <mergeCell ref="G10:G11"/>
    <mergeCell ref="C48:H48"/>
    <mergeCell ref="F52:G52"/>
    <mergeCell ref="F50:G50"/>
    <mergeCell ref="C9:C11"/>
    <mergeCell ref="D9:D11"/>
    <mergeCell ref="E9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Plevenska</cp:lastModifiedBy>
  <cp:lastPrinted>2017-07-20T06:24:39Z</cp:lastPrinted>
  <dcterms:created xsi:type="dcterms:W3CDTF">1996-10-14T23:33:28Z</dcterms:created>
  <dcterms:modified xsi:type="dcterms:W3CDTF">2017-07-20T06:34:51Z</dcterms:modified>
  <cp:category/>
  <cp:version/>
  <cp:contentType/>
  <cp:contentStatus/>
</cp:coreProperties>
</file>